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YOUTH\YouthWorks\YouthWorks FY Files\YouthWorks FY18\Summer Application\"/>
    </mc:Choice>
  </mc:AlternateContent>
  <bookViews>
    <workbookView xWindow="0" yWindow="0" windowWidth="24000" windowHeight="9735"/>
  </bookViews>
  <sheets>
    <sheet name="YW 2018 Summe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6" i="2"/>
</calcChain>
</file>

<file path=xl/sharedStrings.xml><?xml version="1.0" encoding="utf-8"?>
<sst xmlns="http://schemas.openxmlformats.org/spreadsheetml/2006/main" count="39" uniqueCount="38">
  <si>
    <t>LWDB</t>
  </si>
  <si>
    <t>City or Town</t>
  </si>
  <si>
    <t>Match Amount</t>
  </si>
  <si>
    <t>Pittsfield</t>
  </si>
  <si>
    <t>Boston</t>
  </si>
  <si>
    <t>Fall River, Taunton</t>
  </si>
  <si>
    <t>Brockton</t>
  </si>
  <si>
    <t>Barnstable</t>
  </si>
  <si>
    <t xml:space="preserve">Worcester </t>
  </si>
  <si>
    <t>Northampton</t>
  </si>
  <si>
    <t>Lowell</t>
  </si>
  <si>
    <t>New Bedford</t>
  </si>
  <si>
    <t>Hampden County REB</t>
  </si>
  <si>
    <t>Springfield, Chicopee, Holyoke, Westfield</t>
  </si>
  <si>
    <t>Lawrence, Haverhill</t>
  </si>
  <si>
    <t>Chelsea, Malden, Everett, Cambridge, Revere, Somerville</t>
  </si>
  <si>
    <t>Framingham</t>
  </si>
  <si>
    <t xml:space="preserve">Fitchburg, Leominster </t>
  </si>
  <si>
    <t>Lynn, Salem, Peabody</t>
  </si>
  <si>
    <t>Quincy,Weymouth, Plymouth</t>
  </si>
  <si>
    <t>Berkshire WDB</t>
  </si>
  <si>
    <t>Bristol WDB</t>
  </si>
  <si>
    <t>Brockton WDB</t>
  </si>
  <si>
    <t>Cape &amp; Islands WDB</t>
  </si>
  <si>
    <t>Central Mass WDB</t>
  </si>
  <si>
    <t>Franklin-Hampshire WDB</t>
  </si>
  <si>
    <t>Greater Lowell WDB</t>
  </si>
  <si>
    <t>Greater New Bedford WDB</t>
  </si>
  <si>
    <t>Merrimack Valley WDB</t>
  </si>
  <si>
    <t>Metro North WDB</t>
  </si>
  <si>
    <t>North Central WDB</t>
  </si>
  <si>
    <t>North Shore WDB</t>
  </si>
  <si>
    <t>South Shore WDB</t>
  </si>
  <si>
    <t>PSW, Inc./Metro South/West</t>
  </si>
  <si>
    <t xml:space="preserve">2018  Allocation </t>
  </si>
  <si>
    <t xml:space="preserve">2018  Enrollment Target </t>
  </si>
  <si>
    <t>2018 Vulnerable Target (a subset of enrollment target)</t>
  </si>
  <si>
    <r>
      <t xml:space="preserve">                                                       YouthWorks </t>
    </r>
    <r>
      <rPr>
        <sz val="16"/>
        <color theme="1"/>
        <rFont val="Calibri"/>
        <family val="2"/>
        <scheme val="minor"/>
      </rPr>
      <t xml:space="preserve">Allocation for 2018 Summer Season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</si>
</sst>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/>
    <xf numFmtId="164" fontId="5" fillId="0" borderId="1" xfId="2" applyNumberFormat="1" applyFont="1" applyFill="1" applyBorder="1"/>
    <xf numFmtId="165" fontId="4" fillId="0" borderId="1" xfId="0" applyNumberFormat="1" applyFont="1" applyFill="1" applyBorder="1"/>
    <xf numFmtId="0" fontId="6" fillId="0" borderId="1" xfId="0" applyFont="1" applyFill="1" applyBorder="1"/>
    <xf numFmtId="0" fontId="7" fillId="3" borderId="1" xfId="0" applyFont="1" applyFill="1" applyBorder="1" applyAlignment="1">
      <alignment horizontal="left" vertical="top" wrapText="1"/>
    </xf>
    <xf numFmtId="166" fontId="4" fillId="3" borderId="1" xfId="2" applyNumberFormat="1" applyFont="1" applyFill="1" applyBorder="1"/>
    <xf numFmtId="0" fontId="7" fillId="0" borderId="1" xfId="0" applyFont="1" applyFill="1" applyBorder="1" applyAlignment="1">
      <alignment horizontal="left" vertical="top" wrapText="1"/>
    </xf>
    <xf numFmtId="166" fontId="4" fillId="0" borderId="1" xfId="2" applyNumberFormat="1" applyFont="1" applyFill="1" applyBorder="1"/>
    <xf numFmtId="166" fontId="5" fillId="0" borderId="1" xfId="2" applyNumberFormat="1" applyFont="1" applyFill="1" applyBorder="1"/>
    <xf numFmtId="0" fontId="7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/>
    <xf numFmtId="166" fontId="5" fillId="4" borderId="1" xfId="2" applyNumberFormat="1" applyFont="1" applyFill="1" applyBorder="1"/>
    <xf numFmtId="166" fontId="4" fillId="0" borderId="0" xfId="2" applyNumberFormat="1" applyFont="1" applyFill="1" applyBorder="1"/>
    <xf numFmtId="165" fontId="4" fillId="0" borderId="0" xfId="1" applyNumberFormat="1" applyFont="1" applyFill="1" applyBorder="1"/>
    <xf numFmtId="165" fontId="4" fillId="0" borderId="0" xfId="0" applyNumberFormat="1" applyFont="1" applyFill="1" applyBorder="1"/>
    <xf numFmtId="166" fontId="5" fillId="0" borderId="0" xfId="2" applyNumberFormat="1" applyFont="1" applyFill="1" applyBorder="1"/>
    <xf numFmtId="166" fontId="4" fillId="4" borderId="1" xfId="2" applyNumberFormat="1" applyFont="1" applyFill="1" applyBorder="1"/>
    <xf numFmtId="165" fontId="4" fillId="4" borderId="1" xfId="0" applyNumberFormat="1" applyFont="1" applyFill="1" applyBorder="1"/>
    <xf numFmtId="0" fontId="0" fillId="0" borderId="0" xfId="0" applyFill="1" applyBorder="1"/>
    <xf numFmtId="1" fontId="5" fillId="4" borderId="1" xfId="2" applyNumberFormat="1" applyFont="1" applyFill="1" applyBorder="1" applyAlignment="1">
      <alignment horizontal="right" vertical="top"/>
    </xf>
    <xf numFmtId="1" fontId="0" fillId="0" borderId="0" xfId="0" applyNumberFormat="1"/>
    <xf numFmtId="1" fontId="4" fillId="0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166" fontId="5" fillId="0" borderId="2" xfId="2" applyNumberFormat="1" applyFont="1" applyFill="1" applyBorder="1"/>
    <xf numFmtId="166" fontId="10" fillId="3" borderId="1" xfId="0" applyNumberFormat="1" applyFont="1" applyFill="1" applyBorder="1"/>
    <xf numFmtId="165" fontId="10" fillId="3" borderId="1" xfId="1" applyNumberFormat="1" applyFont="1" applyFill="1" applyBorder="1" applyAlignment="1">
      <alignment horizontal="right" vertical="top"/>
    </xf>
    <xf numFmtId="165" fontId="10" fillId="3" borderId="3" xfId="0" applyNumberFormat="1" applyFont="1" applyFill="1" applyBorder="1"/>
    <xf numFmtId="166" fontId="11" fillId="4" borderId="1" xfId="2" applyNumberFormat="1" applyFont="1" applyFill="1" applyBorder="1"/>
    <xf numFmtId="0" fontId="9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1734312</xdr:colOff>
      <xdr:row>2</xdr:row>
      <xdr:rowOff>155448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4312" cy="536448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23</xdr:row>
      <xdr:rowOff>95250</xdr:rowOff>
    </xdr:from>
    <xdr:to>
      <xdr:col>5</xdr:col>
      <xdr:colOff>984616</xdr:colOff>
      <xdr:row>28</xdr:row>
      <xdr:rowOff>78486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543550"/>
          <a:ext cx="1708516" cy="935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topLeftCell="A4" zoomScaleNormal="100" zoomScaleSheetLayoutView="100" workbookViewId="0">
      <selection activeCell="F22" sqref="F22"/>
    </sheetView>
  </sheetViews>
  <sheetFormatPr defaultRowHeight="15" x14ac:dyDescent="0.25"/>
  <cols>
    <col min="1" max="1" width="31" customWidth="1"/>
    <col min="2" max="2" width="29.28515625" customWidth="1"/>
    <col min="3" max="3" width="16.140625" customWidth="1"/>
    <col min="4" max="4" width="15.28515625" customWidth="1"/>
    <col min="5" max="5" width="17.140625" customWidth="1"/>
    <col min="6" max="6" width="17" customWidth="1"/>
    <col min="8" max="8" width="21" customWidth="1"/>
    <col min="9" max="9" width="9.140625" customWidth="1"/>
  </cols>
  <sheetData>
    <row r="1" spans="1:13" x14ac:dyDescent="0.25">
      <c r="A1" s="31" t="s">
        <v>37</v>
      </c>
      <c r="B1" s="31"/>
      <c r="C1" s="31"/>
      <c r="D1" s="31"/>
      <c r="E1" s="31"/>
      <c r="F1" s="31"/>
    </row>
    <row r="2" spans="1:13" x14ac:dyDescent="0.25">
      <c r="A2" s="31"/>
      <c r="B2" s="31"/>
      <c r="C2" s="31"/>
      <c r="D2" s="31"/>
      <c r="E2" s="31"/>
      <c r="F2" s="31"/>
    </row>
    <row r="4" spans="1:13" ht="57.75" customHeight="1" x14ac:dyDescent="0.25">
      <c r="A4" s="1" t="s">
        <v>0</v>
      </c>
      <c r="B4" s="1" t="s">
        <v>1</v>
      </c>
      <c r="C4" s="2" t="s">
        <v>34</v>
      </c>
      <c r="D4" s="2" t="s">
        <v>35</v>
      </c>
      <c r="E4" s="2" t="s">
        <v>36</v>
      </c>
      <c r="F4" s="2" t="s">
        <v>2</v>
      </c>
      <c r="I4" s="21"/>
      <c r="J4" s="21"/>
      <c r="K4" s="21"/>
      <c r="L4" s="21"/>
      <c r="M4" s="21"/>
    </row>
    <row r="5" spans="1:13" x14ac:dyDescent="0.25">
      <c r="A5" s="3"/>
      <c r="B5" s="3"/>
      <c r="C5" s="4"/>
      <c r="D5" s="5"/>
      <c r="E5" s="6"/>
      <c r="F5" s="6"/>
      <c r="I5" s="21"/>
      <c r="J5" s="21"/>
      <c r="K5" s="21"/>
      <c r="L5" s="21"/>
      <c r="M5" s="21"/>
    </row>
    <row r="6" spans="1:13" x14ac:dyDescent="0.25">
      <c r="A6" s="7" t="s">
        <v>20</v>
      </c>
      <c r="B6" s="7" t="s">
        <v>3</v>
      </c>
      <c r="C6" s="19">
        <v>128660.34742280624</v>
      </c>
      <c r="D6" s="22">
        <v>47</v>
      </c>
      <c r="E6" s="20">
        <f>D6*0.2</f>
        <v>9.4</v>
      </c>
      <c r="F6" s="14">
        <f>C6*0.2</f>
        <v>25732.069484561249</v>
      </c>
      <c r="H6" s="23"/>
      <c r="I6" s="18"/>
      <c r="J6" s="17"/>
      <c r="K6" s="17"/>
      <c r="L6" s="18"/>
      <c r="M6" s="21"/>
    </row>
    <row r="7" spans="1:13" x14ac:dyDescent="0.25">
      <c r="A7" s="9" t="s">
        <v>4</v>
      </c>
      <c r="B7" s="9" t="s">
        <v>4</v>
      </c>
      <c r="C7" s="11">
        <v>2700000</v>
      </c>
      <c r="D7" s="24">
        <v>989.35714285714289</v>
      </c>
      <c r="E7" s="5">
        <f t="shared" ref="E7:E21" si="0">D7*0.2</f>
        <v>197.87142857142859</v>
      </c>
      <c r="F7" s="11">
        <f t="shared" ref="F7:F21" si="1">C7*0.2</f>
        <v>540000</v>
      </c>
      <c r="H7" s="23"/>
      <c r="I7" s="21"/>
      <c r="J7" s="21"/>
      <c r="K7" s="21"/>
      <c r="L7" s="21"/>
      <c r="M7" s="21"/>
    </row>
    <row r="8" spans="1:13" x14ac:dyDescent="0.25">
      <c r="A8" s="7" t="s">
        <v>21</v>
      </c>
      <c r="B8" s="7" t="s">
        <v>5</v>
      </c>
      <c r="C8" s="8">
        <v>494308.61234286643</v>
      </c>
      <c r="D8" s="25">
        <v>181.12879866563605</v>
      </c>
      <c r="E8" s="20">
        <f t="shared" si="0"/>
        <v>36.225759733127212</v>
      </c>
      <c r="F8" s="14">
        <f t="shared" si="1"/>
        <v>98861.722468573294</v>
      </c>
      <c r="H8" s="23"/>
      <c r="I8" s="21"/>
      <c r="J8" s="21"/>
      <c r="K8" s="21"/>
      <c r="L8" s="21"/>
      <c r="M8" s="21"/>
    </row>
    <row r="9" spans="1:13" x14ac:dyDescent="0.25">
      <c r="A9" s="9" t="s">
        <v>22</v>
      </c>
      <c r="B9" s="9" t="s">
        <v>6</v>
      </c>
      <c r="C9" s="10">
        <v>308836.09291729383</v>
      </c>
      <c r="D9" s="24">
        <v>113.16636833326554</v>
      </c>
      <c r="E9" s="5">
        <f t="shared" si="0"/>
        <v>22.63327366665311</v>
      </c>
      <c r="F9" s="11">
        <f t="shared" si="1"/>
        <v>61767.218583458773</v>
      </c>
      <c r="H9" s="23"/>
      <c r="I9" s="15"/>
      <c r="J9" s="16"/>
      <c r="K9" s="17"/>
      <c r="L9" s="18"/>
      <c r="M9" s="21"/>
    </row>
    <row r="10" spans="1:13" x14ac:dyDescent="0.25">
      <c r="A10" s="7" t="s">
        <v>23</v>
      </c>
      <c r="B10" s="7" t="s">
        <v>7</v>
      </c>
      <c r="C10" s="8">
        <v>74838.289735974948</v>
      </c>
      <c r="D10" s="25">
        <v>27.422887596110822</v>
      </c>
      <c r="E10" s="20">
        <f t="shared" si="0"/>
        <v>5.4845775192221646</v>
      </c>
      <c r="F10" s="14">
        <f t="shared" si="1"/>
        <v>14967.65794719499</v>
      </c>
      <c r="H10" s="23"/>
      <c r="I10" s="21"/>
      <c r="J10" s="21"/>
      <c r="K10" s="21"/>
      <c r="L10" s="21"/>
      <c r="M10" s="21"/>
    </row>
    <row r="11" spans="1:13" x14ac:dyDescent="0.25">
      <c r="A11" s="9" t="s">
        <v>24</v>
      </c>
      <c r="B11" s="9" t="s">
        <v>8</v>
      </c>
      <c r="C11" s="10">
        <v>601183.84117814573</v>
      </c>
      <c r="D11" s="24">
        <v>220.29093608884915</v>
      </c>
      <c r="E11" s="5">
        <f t="shared" si="0"/>
        <v>44.058187217769834</v>
      </c>
      <c r="F11" s="11">
        <f t="shared" si="1"/>
        <v>120236.76823562915</v>
      </c>
      <c r="H11" s="23"/>
      <c r="I11" s="21"/>
      <c r="J11" s="21"/>
      <c r="K11" s="21"/>
      <c r="L11" s="21"/>
      <c r="M11" s="21"/>
    </row>
    <row r="12" spans="1:13" x14ac:dyDescent="0.25">
      <c r="A12" s="7" t="s">
        <v>25</v>
      </c>
      <c r="B12" s="7" t="s">
        <v>9</v>
      </c>
      <c r="C12" s="8">
        <v>59460.558968308862</v>
      </c>
      <c r="D12" s="25">
        <v>21.788047679101751</v>
      </c>
      <c r="E12" s="20">
        <f t="shared" si="0"/>
        <v>4.3576095358203508</v>
      </c>
      <c r="F12" s="14">
        <f t="shared" si="1"/>
        <v>11892.111793661774</v>
      </c>
      <c r="H12" s="23"/>
      <c r="I12" s="21"/>
      <c r="J12" s="21"/>
      <c r="K12" s="21"/>
      <c r="L12" s="21"/>
      <c r="M12" s="21"/>
    </row>
    <row r="13" spans="1:13" x14ac:dyDescent="0.25">
      <c r="A13" s="9" t="s">
        <v>26</v>
      </c>
      <c r="B13" s="9" t="s">
        <v>10</v>
      </c>
      <c r="C13" s="10">
        <v>426304.8696147431</v>
      </c>
      <c r="D13" s="24">
        <v>156.21028436597373</v>
      </c>
      <c r="E13" s="5">
        <f t="shared" si="0"/>
        <v>31.242056873194748</v>
      </c>
      <c r="F13" s="11">
        <f t="shared" si="1"/>
        <v>85260.973922948629</v>
      </c>
      <c r="H13" s="23"/>
      <c r="I13" s="21"/>
      <c r="J13" s="21"/>
      <c r="K13" s="21"/>
      <c r="L13" s="21"/>
      <c r="M13" s="21"/>
    </row>
    <row r="14" spans="1:13" x14ac:dyDescent="0.25">
      <c r="A14" s="7" t="s">
        <v>27</v>
      </c>
      <c r="B14" s="7" t="s">
        <v>11</v>
      </c>
      <c r="C14" s="8">
        <v>429722.14311866887</v>
      </c>
      <c r="D14" s="25">
        <v>157.46247101419794</v>
      </c>
      <c r="E14" s="20">
        <f t="shared" si="0"/>
        <v>31.492494202839591</v>
      </c>
      <c r="F14" s="14">
        <f t="shared" si="1"/>
        <v>85944.42862373378</v>
      </c>
      <c r="H14" s="23"/>
      <c r="I14" s="21"/>
      <c r="J14" s="21"/>
      <c r="K14" s="21"/>
      <c r="L14" s="21"/>
      <c r="M14" s="21"/>
    </row>
    <row r="15" spans="1:13" ht="28.5" x14ac:dyDescent="0.25">
      <c r="A15" s="9" t="s">
        <v>12</v>
      </c>
      <c r="B15" s="9" t="s">
        <v>13</v>
      </c>
      <c r="C15" s="10">
        <v>1250807.5342744396</v>
      </c>
      <c r="D15" s="24">
        <v>458.3316179162768</v>
      </c>
      <c r="E15" s="5">
        <f t="shared" si="0"/>
        <v>91.666323583255362</v>
      </c>
      <c r="F15" s="11">
        <f t="shared" si="1"/>
        <v>250161.50685488794</v>
      </c>
      <c r="H15" s="23"/>
      <c r="I15" s="21"/>
      <c r="J15" s="21"/>
      <c r="K15" s="21"/>
      <c r="L15" s="21"/>
      <c r="M15" s="21"/>
    </row>
    <row r="16" spans="1:13" x14ac:dyDescent="0.25">
      <c r="A16" s="7" t="s">
        <v>28</v>
      </c>
      <c r="B16" s="7" t="s">
        <v>14</v>
      </c>
      <c r="C16" s="8">
        <v>623908.70997925231</v>
      </c>
      <c r="D16" s="25">
        <v>228.61797729954029</v>
      </c>
      <c r="E16" s="20">
        <f t="shared" si="0"/>
        <v>45.723595459908061</v>
      </c>
      <c r="F16" s="14">
        <f t="shared" si="1"/>
        <v>124781.74199585046</v>
      </c>
      <c r="H16" s="23"/>
      <c r="I16" s="21"/>
      <c r="J16" s="21"/>
      <c r="K16" s="21"/>
      <c r="L16" s="21"/>
      <c r="M16" s="21"/>
    </row>
    <row r="17" spans="1:13" ht="42.75" x14ac:dyDescent="0.25">
      <c r="A17" s="9" t="s">
        <v>29</v>
      </c>
      <c r="B17" s="9" t="s">
        <v>15</v>
      </c>
      <c r="C17" s="10">
        <v>719763.23176437092</v>
      </c>
      <c r="D17" s="24">
        <v>263.74181278223023</v>
      </c>
      <c r="E17" s="5">
        <f t="shared" si="0"/>
        <v>52.748362556446047</v>
      </c>
      <c r="F17" s="11">
        <f t="shared" si="1"/>
        <v>143952.6463528742</v>
      </c>
      <c r="H17" s="23"/>
      <c r="I17" s="21"/>
      <c r="J17" s="21"/>
      <c r="K17" s="21"/>
      <c r="L17" s="21"/>
      <c r="M17" s="21"/>
    </row>
    <row r="18" spans="1:13" x14ac:dyDescent="0.25">
      <c r="A18" s="7" t="s">
        <v>33</v>
      </c>
      <c r="B18" s="7" t="s">
        <v>16</v>
      </c>
      <c r="C18" s="8">
        <v>103457.95533135347</v>
      </c>
      <c r="D18" s="25">
        <v>37.909950774988808</v>
      </c>
      <c r="E18" s="20">
        <f t="shared" si="0"/>
        <v>7.5819901549977615</v>
      </c>
      <c r="F18" s="14">
        <f t="shared" si="1"/>
        <v>20691.591066270696</v>
      </c>
      <c r="H18" s="23"/>
      <c r="I18" s="21"/>
      <c r="J18" s="21"/>
      <c r="K18" s="21"/>
      <c r="L18" s="21"/>
      <c r="M18" s="21"/>
    </row>
    <row r="19" spans="1:13" x14ac:dyDescent="0.25">
      <c r="A19" s="9" t="s">
        <v>30</v>
      </c>
      <c r="B19" s="9" t="s">
        <v>17</v>
      </c>
      <c r="C19" s="10">
        <v>278080.63138196163</v>
      </c>
      <c r="D19" s="24">
        <v>101.8966884992474</v>
      </c>
      <c r="E19" s="5">
        <f t="shared" si="0"/>
        <v>20.379337699849483</v>
      </c>
      <c r="F19" s="11">
        <f t="shared" si="1"/>
        <v>55616.12627639233</v>
      </c>
      <c r="H19" s="23"/>
      <c r="I19" s="21"/>
      <c r="J19" s="21"/>
      <c r="K19" s="21"/>
      <c r="L19" s="21"/>
      <c r="M19" s="21"/>
    </row>
    <row r="20" spans="1:13" x14ac:dyDescent="0.25">
      <c r="A20" s="7" t="s">
        <v>31</v>
      </c>
      <c r="B20" s="7" t="s">
        <v>18</v>
      </c>
      <c r="C20" s="8">
        <v>494308.61234286643</v>
      </c>
      <c r="D20" s="25">
        <v>181.12879866563605</v>
      </c>
      <c r="E20" s="20">
        <f t="shared" si="0"/>
        <v>36.225759733127212</v>
      </c>
      <c r="F20" s="14">
        <f t="shared" si="1"/>
        <v>98861.722468573294</v>
      </c>
      <c r="H20" s="23"/>
      <c r="I20" s="21"/>
      <c r="J20" s="21"/>
      <c r="K20" s="21"/>
      <c r="L20" s="21"/>
      <c r="M20" s="21"/>
    </row>
    <row r="21" spans="1:13" x14ac:dyDescent="0.25">
      <c r="A21" s="9" t="s">
        <v>32</v>
      </c>
      <c r="B21" s="9" t="s">
        <v>19</v>
      </c>
      <c r="C21" s="10">
        <v>306358.56962694763</v>
      </c>
      <c r="D21" s="24">
        <v>112.25853301330295</v>
      </c>
      <c r="E21" s="5">
        <f t="shared" si="0"/>
        <v>22.451706602660593</v>
      </c>
      <c r="F21" s="26">
        <f t="shared" si="1"/>
        <v>61271.713925389529</v>
      </c>
      <c r="H21" s="23"/>
      <c r="I21" s="21"/>
      <c r="J21" s="21"/>
      <c r="K21" s="21"/>
      <c r="L21" s="21"/>
      <c r="M21" s="21"/>
    </row>
    <row r="22" spans="1:13" x14ac:dyDescent="0.25">
      <c r="A22" s="12"/>
      <c r="B22" s="13"/>
      <c r="C22" s="27"/>
      <c r="D22" s="28">
        <v>3297.8571428571399</v>
      </c>
      <c r="E22" s="29">
        <f>SUM(E6:E21)</f>
        <v>659.5424631103001</v>
      </c>
      <c r="F22" s="30"/>
      <c r="H22" s="23"/>
      <c r="I22" s="21"/>
      <c r="J22" s="21"/>
      <c r="K22" s="21"/>
      <c r="L22" s="21"/>
      <c r="M22" s="21"/>
    </row>
    <row r="23" spans="1:13" x14ac:dyDescent="0.25">
      <c r="F23" s="18"/>
      <c r="I23" s="21"/>
      <c r="J23" s="21"/>
      <c r="K23" s="21"/>
      <c r="L23" s="21"/>
      <c r="M23" s="21"/>
    </row>
    <row r="24" spans="1:13" x14ac:dyDescent="0.25">
      <c r="I24" s="21"/>
      <c r="J24" s="21"/>
      <c r="K24" s="21"/>
      <c r="L24" s="21"/>
      <c r="M24" s="21"/>
    </row>
    <row r="25" spans="1:13" x14ac:dyDescent="0.25">
      <c r="I25" s="21"/>
      <c r="J25" s="21"/>
      <c r="K25" s="21"/>
      <c r="L25" s="21"/>
      <c r="M25" s="21"/>
    </row>
  </sheetData>
  <mergeCells count="1">
    <mergeCell ref="A1:F2"/>
  </mergeCell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YW 2018 Summer</vt:lpstr>
    </vt:vector>
  </TitlesOfParts>
  <Company>Commonwealth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Berrigan</dc:creator>
  <cp:lastModifiedBy>Anne Berrigan</cp:lastModifiedBy>
  <cp:lastPrinted>2018-02-07T18:22:47Z</cp:lastPrinted>
  <dcterms:created xsi:type="dcterms:W3CDTF">2017-01-26T17:46:18Z</dcterms:created>
  <dcterms:modified xsi:type="dcterms:W3CDTF">2018-03-01T17:06:45Z</dcterms:modified>
</cp:coreProperties>
</file>